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8B5A619-9EA9-41E6-8540-D8CDF43012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  <c r="I8" i="2"/>
  <c r="G8" i="2"/>
  <c r="Y23" i="1"/>
  <c r="X23" i="1"/>
  <c r="W23" i="1"/>
  <c r="V23" i="1"/>
  <c r="U23" i="1"/>
  <c r="T23" i="1"/>
  <c r="S23" i="1"/>
  <c r="H29" i="1"/>
  <c r="R23" i="1"/>
  <c r="G29" i="1"/>
  <c r="Q23" i="1"/>
  <c r="F29" i="1"/>
  <c r="P23" i="1"/>
  <c r="E29" i="1"/>
  <c r="O23" i="1"/>
  <c r="N23" i="1"/>
  <c r="M23" i="1"/>
  <c r="L23" i="1"/>
  <c r="H23" i="1"/>
  <c r="H27" i="1" s="1"/>
  <c r="H30" i="1" s="1"/>
  <c r="G23" i="1"/>
  <c r="G27" i="1" s="1"/>
  <c r="G30" i="1" s="1"/>
  <c r="F23" i="1"/>
  <c r="F27" i="1" s="1"/>
  <c r="F30" i="1" s="1"/>
  <c r="E23" i="1"/>
  <c r="J29" i="1" l="1"/>
  <c r="I29" i="1"/>
  <c r="D24" i="1"/>
  <c r="E27" i="1"/>
  <c r="J27" i="1" l="1"/>
  <c r="I27" i="1"/>
  <c r="E30" i="1"/>
  <c r="I30" i="1" l="1"/>
  <c r="J30" i="1"/>
</calcChain>
</file>

<file path=xl/sharedStrings.xml><?xml version="1.0" encoding="utf-8"?>
<sst xmlns="http://schemas.openxmlformats.org/spreadsheetml/2006/main" count="142" uniqueCount="84">
  <si>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</si>
  <si>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</si>
  <si>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</si>
  <si>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</si>
  <si>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</si>
  <si>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</si>
  <si>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</si>
  <si>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</si>
  <si>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</si>
  <si>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</si>
  <si>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</si>
  <si>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</si>
  <si>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</si>
  <si>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</si>
  <si>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</si>
  <si>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</si>
  <si>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</si>
  <si>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</si>
  <si>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</si>
  <si>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</si>
  <si>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</si>
  <si>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</si>
  <si>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</si>
  <si>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6.</t>
  </si>
  <si>
    <t>Kiri</t>
  </si>
  <si>
    <t>7.</t>
  </si>
  <si>
    <t>10.</t>
  </si>
  <si>
    <t>5.</t>
  </si>
  <si>
    <t>11.</t>
  </si>
  <si>
    <t>7.-8.</t>
  </si>
  <si>
    <t>5.-6.</t>
  </si>
  <si>
    <t>suomensarja</t>
  </si>
  <si>
    <t>3.</t>
  </si>
  <si>
    <t>10.8.1943</t>
  </si>
  <si>
    <t>Kiri = Jyväskylän Kiri  (1930)</t>
  </si>
  <si>
    <t>MESTARUUSSARJA</t>
  </si>
  <si>
    <t>URA SM-SARJASSA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</si>
  <si>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</si>
  <si>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</si>
  <si>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</si>
  <si>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</si>
  <si>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</si>
  <si>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</si>
  <si>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</si>
  <si>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</si>
  <si>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</si>
  <si>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</si>
  <si>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</si>
  <si>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</si>
  <si>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</si>
  <si>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</si>
  <si>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</si>
  <si>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2v</t>
  </si>
  <si>
    <t>Ikä ensimmäisessä ottelussa</t>
  </si>
  <si>
    <t>Auli Lehtonen os. Suonperä</t>
  </si>
  <si>
    <t>06.09. 1964  Parkano</t>
  </si>
  <si>
    <t xml:space="preserve"> 3-11</t>
  </si>
  <si>
    <t>s</t>
  </si>
  <si>
    <t>Antero Ristonmaa</t>
  </si>
  <si>
    <t>08.09. 1968  Turku</t>
  </si>
  <si>
    <t xml:space="preserve"> 8-10</t>
  </si>
  <si>
    <t>Olavi Nurmi</t>
  </si>
  <si>
    <t>14.09. 1969  Hyvinkää</t>
  </si>
  <si>
    <t xml:space="preserve">  5-6</t>
  </si>
  <si>
    <t>05.09. 1970  Meilahti, Helsinki</t>
  </si>
  <si>
    <t>11-5</t>
  </si>
  <si>
    <t>vai</t>
  </si>
  <si>
    <t>Pertti Rajavuo</t>
  </si>
  <si>
    <t>239</t>
  </si>
  <si>
    <t>21 v  0 kk  27 pv</t>
  </si>
  <si>
    <t>Ottelu</t>
  </si>
  <si>
    <t>Kunnari</t>
  </si>
  <si>
    <t>4.</t>
  </si>
  <si>
    <t>Arvio; Vuonna 1962 löi 6% ja toi 5% joukkueen juoksuista. Näillä laskettu vuodet 1960-1961. Vuosi 1967 vuosien 1966 ja 1968 keskiarvo.</t>
  </si>
  <si>
    <t>1210</t>
  </si>
  <si>
    <t>300</t>
  </si>
  <si>
    <t xml:space="preserve">            Arvo-ottelut ja mitalit</t>
  </si>
  <si>
    <t>ENSIMMÄISET RUNKOSARJASSA</t>
  </si>
  <si>
    <t>Lyöty</t>
  </si>
  <si>
    <t xml:space="preserve">Tuotu </t>
  </si>
  <si>
    <t>1.</t>
  </si>
  <si>
    <t>1.  ottelu</t>
  </si>
  <si>
    <t>31.05. 1959  KeMu - Kiri  4-2</t>
  </si>
  <si>
    <t xml:space="preserve">  15 v   9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</si>
</sst>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0" fillId="7" borderId="3" xfId="0" applyFill="1" applyBorder="1"/>
    <xf numFmtId="0" fontId="1" fillId="7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7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3" borderId="2" xfId="0" applyFont="1" applyFill="1" applyBorder="1"/>
    <xf numFmtId="0" fontId="9" fillId="8" borderId="1" xfId="0" applyFont="1" applyFill="1" applyBorder="1"/>
    <xf numFmtId="0" fontId="7" fillId="2" borderId="0" xfId="0" applyFont="1" applyFill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17" fontId="1" fillId="9" borderId="3" xfId="0" applyNumberFormat="1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0" fontId="1" fillId="4" borderId="12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15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1" fillId="4" borderId="1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0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49" customWidth="1"/>
    <col min="4" max="4" width="9" style="50" customWidth="1"/>
    <col min="5" max="10" width="5.7109375" style="50" customWidth="1"/>
    <col min="11" max="11" width="0.7109375" style="50" customWidth="1"/>
    <col min="12" max="18" width="5.7109375" style="50" customWidth="1"/>
    <col min="19" max="25" width="5.7109375" style="23" customWidth="1"/>
    <col min="26" max="26" width="6.7109375" style="23" customWidth="1"/>
    <col min="27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54</v>
      </c>
      <c r="C1" s="2"/>
      <c r="D1" s="3"/>
      <c r="E1" s="3"/>
      <c r="F1" s="4" t="s">
        <v>33</v>
      </c>
      <c r="G1" s="5"/>
      <c r="H1" s="2"/>
      <c r="I1" s="5"/>
      <c r="J1" s="5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35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76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14</v>
      </c>
      <c r="U3" s="17" t="s">
        <v>15</v>
      </c>
      <c r="V3" s="14" t="s">
        <v>22</v>
      </c>
      <c r="W3" s="14" t="s">
        <v>18</v>
      </c>
      <c r="X3" s="16" t="s">
        <v>19</v>
      </c>
      <c r="Y3" s="17" t="s">
        <v>20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1959</v>
      </c>
      <c r="C4" s="24" t="s">
        <v>32</v>
      </c>
      <c r="D4" s="26" t="s">
        <v>24</v>
      </c>
      <c r="E4" s="60">
        <v>8</v>
      </c>
      <c r="F4" s="24">
        <v>0</v>
      </c>
      <c r="G4" s="24">
        <v>2</v>
      </c>
      <c r="H4" s="24">
        <v>8</v>
      </c>
      <c r="I4" s="51"/>
      <c r="J4" s="51"/>
      <c r="K4" s="53"/>
      <c r="L4" s="24"/>
      <c r="M4" s="24"/>
      <c r="N4" s="24"/>
      <c r="O4" s="24"/>
      <c r="P4" s="61"/>
      <c r="Q4" s="61"/>
      <c r="R4" s="61"/>
      <c r="S4" s="61"/>
      <c r="T4" s="24"/>
      <c r="U4" s="24"/>
      <c r="V4" s="24"/>
      <c r="W4" s="24"/>
      <c r="X4" s="24"/>
      <c r="Y4" s="24">
        <v>1</v>
      </c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1960</v>
      </c>
      <c r="C5" s="24" t="s">
        <v>72</v>
      </c>
      <c r="D5" s="26" t="s">
        <v>24</v>
      </c>
      <c r="E5" s="60">
        <v>8</v>
      </c>
      <c r="F5" s="24">
        <v>0</v>
      </c>
      <c r="G5" s="24">
        <v>4</v>
      </c>
      <c r="H5" s="24">
        <v>3</v>
      </c>
      <c r="I5" s="51"/>
      <c r="J5" s="51"/>
      <c r="K5" s="53"/>
      <c r="L5" s="24"/>
      <c r="M5" s="24"/>
      <c r="N5" s="24"/>
      <c r="O5" s="24"/>
      <c r="P5" s="61"/>
      <c r="Q5" s="61"/>
      <c r="R5" s="61"/>
      <c r="S5" s="61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1961</v>
      </c>
      <c r="C6" s="24" t="s">
        <v>27</v>
      </c>
      <c r="D6" s="26" t="s">
        <v>24</v>
      </c>
      <c r="E6" s="60">
        <v>8</v>
      </c>
      <c r="F6" s="24">
        <v>0</v>
      </c>
      <c r="G6" s="24">
        <v>3</v>
      </c>
      <c r="H6" s="24">
        <v>3</v>
      </c>
      <c r="I6" s="51"/>
      <c r="J6" s="51"/>
      <c r="K6" s="53"/>
      <c r="L6" s="24"/>
      <c r="M6" s="24"/>
      <c r="N6" s="24"/>
      <c r="O6" s="24"/>
      <c r="P6" s="61"/>
      <c r="Q6" s="61"/>
      <c r="R6" s="61"/>
      <c r="S6" s="61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4">
        <v>1962</v>
      </c>
      <c r="C7" s="24" t="s">
        <v>27</v>
      </c>
      <c r="D7" s="26" t="s">
        <v>24</v>
      </c>
      <c r="E7" s="60">
        <v>8</v>
      </c>
      <c r="F7" s="24">
        <v>0</v>
      </c>
      <c r="G7" s="24">
        <v>5</v>
      </c>
      <c r="H7" s="24">
        <v>4</v>
      </c>
      <c r="I7" s="51"/>
      <c r="J7" s="51"/>
      <c r="K7" s="53"/>
      <c r="L7" s="24"/>
      <c r="M7" s="24"/>
      <c r="N7" s="24"/>
      <c r="O7" s="24"/>
      <c r="P7" s="61"/>
      <c r="Q7" s="61"/>
      <c r="R7" s="61"/>
      <c r="S7" s="61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4">
        <v>1963</v>
      </c>
      <c r="C8" s="24" t="s">
        <v>27</v>
      </c>
      <c r="D8" s="26" t="s">
        <v>24</v>
      </c>
      <c r="E8" s="60">
        <v>8</v>
      </c>
      <c r="F8" s="24">
        <v>0</v>
      </c>
      <c r="G8" s="24">
        <v>7</v>
      </c>
      <c r="H8" s="24">
        <v>10</v>
      </c>
      <c r="I8" s="51"/>
      <c r="J8" s="51"/>
      <c r="K8" s="53"/>
      <c r="L8" s="24"/>
      <c r="M8" s="24"/>
      <c r="N8" s="24"/>
      <c r="O8" s="24"/>
      <c r="P8" s="61"/>
      <c r="Q8" s="61"/>
      <c r="R8" s="61"/>
      <c r="S8" s="61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24">
        <v>1964</v>
      </c>
      <c r="C9" s="24" t="s">
        <v>27</v>
      </c>
      <c r="D9" s="26" t="s">
        <v>24</v>
      </c>
      <c r="E9" s="60">
        <v>10</v>
      </c>
      <c r="F9" s="24">
        <v>1</v>
      </c>
      <c r="G9" s="24">
        <v>8</v>
      </c>
      <c r="H9" s="24">
        <v>8</v>
      </c>
      <c r="I9" s="51"/>
      <c r="J9" s="51"/>
      <c r="K9" s="53"/>
      <c r="L9" s="24"/>
      <c r="M9" s="24"/>
      <c r="N9" s="24"/>
      <c r="O9" s="24"/>
      <c r="P9" s="61"/>
      <c r="Q9" s="61"/>
      <c r="R9" s="61"/>
      <c r="S9" s="61"/>
      <c r="T9" s="24">
        <v>1</v>
      </c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24">
        <v>1965</v>
      </c>
      <c r="C10" s="24" t="s">
        <v>27</v>
      </c>
      <c r="D10" s="26" t="s">
        <v>24</v>
      </c>
      <c r="E10" s="60">
        <v>9</v>
      </c>
      <c r="F10" s="24">
        <v>0</v>
      </c>
      <c r="G10" s="24">
        <v>5</v>
      </c>
      <c r="H10" s="24">
        <v>8</v>
      </c>
      <c r="I10" s="51"/>
      <c r="J10" s="51"/>
      <c r="K10" s="53"/>
      <c r="L10" s="24"/>
      <c r="M10" s="24"/>
      <c r="N10" s="24"/>
      <c r="O10" s="24"/>
      <c r="P10" s="61"/>
      <c r="Q10" s="61"/>
      <c r="R10" s="61"/>
      <c r="S10" s="61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24">
        <v>1966</v>
      </c>
      <c r="C11" s="24" t="s">
        <v>32</v>
      </c>
      <c r="D11" s="54" t="s">
        <v>24</v>
      </c>
      <c r="E11" s="60">
        <v>2</v>
      </c>
      <c r="F11" s="24">
        <v>0</v>
      </c>
      <c r="G11" s="24">
        <v>3</v>
      </c>
      <c r="H11" s="24">
        <v>2</v>
      </c>
      <c r="I11" s="51"/>
      <c r="J11" s="51"/>
      <c r="K11" s="53"/>
      <c r="L11" s="24"/>
      <c r="M11" s="24"/>
      <c r="N11" s="24"/>
      <c r="O11" s="24"/>
      <c r="P11" s="61"/>
      <c r="Q11" s="61"/>
      <c r="R11" s="61"/>
      <c r="S11" s="61"/>
      <c r="T11" s="24"/>
      <c r="U11" s="24"/>
      <c r="V11" s="24"/>
      <c r="W11" s="24"/>
      <c r="X11" s="24"/>
      <c r="Y11" s="24">
        <v>1</v>
      </c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24">
        <v>1967</v>
      </c>
      <c r="C12" s="24" t="s">
        <v>27</v>
      </c>
      <c r="D12" s="26" t="s">
        <v>24</v>
      </c>
      <c r="E12" s="24">
        <v>5</v>
      </c>
      <c r="F12" s="24">
        <v>0</v>
      </c>
      <c r="G12" s="24">
        <v>3</v>
      </c>
      <c r="H12" s="24">
        <v>5</v>
      </c>
      <c r="I12" s="51"/>
      <c r="J12" s="51"/>
      <c r="K12" s="53"/>
      <c r="L12" s="51"/>
      <c r="M12" s="51"/>
      <c r="N12" s="51"/>
      <c r="O12" s="51"/>
      <c r="P12" s="52"/>
      <c r="Q12" s="52"/>
      <c r="R12" s="52"/>
      <c r="S12" s="52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24">
        <v>1968</v>
      </c>
      <c r="C13" s="24" t="s">
        <v>23</v>
      </c>
      <c r="D13" s="54" t="s">
        <v>24</v>
      </c>
      <c r="E13" s="24">
        <v>7</v>
      </c>
      <c r="F13" s="24">
        <v>0</v>
      </c>
      <c r="G13" s="24">
        <v>3</v>
      </c>
      <c r="H13" s="24">
        <v>8</v>
      </c>
      <c r="I13" s="51"/>
      <c r="J13" s="51"/>
      <c r="K13" s="22"/>
      <c r="L13" s="24"/>
      <c r="M13" s="24"/>
      <c r="N13" s="24"/>
      <c r="O13" s="24"/>
      <c r="P13" s="25"/>
      <c r="Q13" s="25"/>
      <c r="R13" s="25"/>
      <c r="S13" s="25"/>
      <c r="T13" s="24">
        <v>1</v>
      </c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24">
        <v>1969</v>
      </c>
      <c r="C14" s="34" t="s">
        <v>25</v>
      </c>
      <c r="D14" s="33" t="s">
        <v>24</v>
      </c>
      <c r="E14" s="24">
        <v>8</v>
      </c>
      <c r="F14" s="24">
        <v>2</v>
      </c>
      <c r="G14" s="24">
        <v>5</v>
      </c>
      <c r="H14" s="24">
        <v>5</v>
      </c>
      <c r="I14" s="51"/>
      <c r="J14" s="51"/>
      <c r="K14" s="22"/>
      <c r="L14" s="24"/>
      <c r="M14" s="24"/>
      <c r="N14" s="24"/>
      <c r="O14" s="24"/>
      <c r="P14" s="25"/>
      <c r="Q14" s="25"/>
      <c r="R14" s="25"/>
      <c r="S14" s="25"/>
      <c r="T14" s="24">
        <v>1</v>
      </c>
      <c r="U14" s="24"/>
      <c r="V14" s="24"/>
      <c r="W14" s="24"/>
      <c r="X14" s="24"/>
      <c r="Y14" s="2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24">
        <v>1970</v>
      </c>
      <c r="C15" s="34" t="s">
        <v>26</v>
      </c>
      <c r="D15" s="9" t="s">
        <v>24</v>
      </c>
      <c r="E15" s="24">
        <v>10</v>
      </c>
      <c r="F15" s="24">
        <v>0</v>
      </c>
      <c r="G15" s="24">
        <v>5</v>
      </c>
      <c r="H15" s="24">
        <v>9</v>
      </c>
      <c r="I15" s="51"/>
      <c r="J15" s="51"/>
      <c r="K15" s="22"/>
      <c r="L15" s="24"/>
      <c r="M15" s="24"/>
      <c r="N15" s="24"/>
      <c r="O15" s="24"/>
      <c r="P15" s="25">
        <v>1</v>
      </c>
      <c r="Q15" s="25">
        <v>0</v>
      </c>
      <c r="R15" s="25">
        <v>2</v>
      </c>
      <c r="S15" s="25">
        <v>1</v>
      </c>
      <c r="T15" s="24">
        <v>1</v>
      </c>
      <c r="U15" s="24"/>
      <c r="V15" s="24"/>
      <c r="W15" s="24"/>
      <c r="X15" s="24"/>
      <c r="Y15" s="24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24">
        <v>1971</v>
      </c>
      <c r="C16" s="34" t="s">
        <v>23</v>
      </c>
      <c r="D16" s="9" t="s">
        <v>24</v>
      </c>
      <c r="E16" s="24">
        <v>7</v>
      </c>
      <c r="F16" s="24">
        <v>3</v>
      </c>
      <c r="G16" s="24">
        <v>10</v>
      </c>
      <c r="H16" s="24">
        <v>8</v>
      </c>
      <c r="I16" s="51"/>
      <c r="J16" s="51"/>
      <c r="K16" s="22"/>
      <c r="L16" s="24"/>
      <c r="M16" s="24"/>
      <c r="N16" s="24"/>
      <c r="O16" s="24"/>
      <c r="P16" s="25"/>
      <c r="Q16" s="25"/>
      <c r="R16" s="25"/>
      <c r="S16" s="25"/>
      <c r="T16" s="24"/>
      <c r="U16" s="24"/>
      <c r="V16" s="24"/>
      <c r="W16" s="24"/>
      <c r="X16" s="24"/>
      <c r="Y16" s="24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24">
        <v>1972</v>
      </c>
      <c r="C17" s="34" t="s">
        <v>27</v>
      </c>
      <c r="D17" s="33" t="s">
        <v>24</v>
      </c>
      <c r="E17" s="24">
        <v>6</v>
      </c>
      <c r="F17" s="24">
        <v>0</v>
      </c>
      <c r="G17" s="24">
        <v>3</v>
      </c>
      <c r="H17" s="24">
        <v>3</v>
      </c>
      <c r="I17" s="51"/>
      <c r="J17" s="51"/>
      <c r="K17" s="22"/>
      <c r="L17" s="24"/>
      <c r="M17" s="24"/>
      <c r="N17" s="24"/>
      <c r="O17" s="24"/>
      <c r="P17" s="25"/>
      <c r="Q17" s="25"/>
      <c r="R17" s="25"/>
      <c r="S17" s="25"/>
      <c r="T17" s="24"/>
      <c r="U17" s="24"/>
      <c r="V17" s="24"/>
      <c r="W17" s="24"/>
      <c r="X17" s="24"/>
      <c r="Y17" s="24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24">
        <v>1973</v>
      </c>
      <c r="C18" s="34" t="s">
        <v>28</v>
      </c>
      <c r="D18" s="9" t="s">
        <v>24</v>
      </c>
      <c r="E18" s="24">
        <v>7</v>
      </c>
      <c r="F18" s="24">
        <v>2</v>
      </c>
      <c r="G18" s="24">
        <v>1</v>
      </c>
      <c r="H18" s="24">
        <v>6</v>
      </c>
      <c r="I18" s="51"/>
      <c r="J18" s="51"/>
      <c r="K18" s="22"/>
      <c r="L18" s="24"/>
      <c r="M18" s="24"/>
      <c r="N18" s="24"/>
      <c r="O18" s="24"/>
      <c r="P18" s="25"/>
      <c r="Q18" s="25"/>
      <c r="R18" s="25"/>
      <c r="S18" s="25"/>
      <c r="T18" s="24"/>
      <c r="U18" s="24"/>
      <c r="V18" s="24"/>
      <c r="W18" s="24"/>
      <c r="X18" s="24"/>
      <c r="Y18" s="24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55">
        <v>1974</v>
      </c>
      <c r="C19" s="56" t="s">
        <v>80</v>
      </c>
      <c r="D19" s="57" t="s">
        <v>24</v>
      </c>
      <c r="E19" s="55"/>
      <c r="F19" s="59" t="s">
        <v>31</v>
      </c>
      <c r="G19" s="55"/>
      <c r="H19" s="55"/>
      <c r="I19" s="58"/>
      <c r="J19" s="58"/>
      <c r="K19" s="22"/>
      <c r="L19" s="24"/>
      <c r="M19" s="24"/>
      <c r="N19" s="24"/>
      <c r="O19" s="24"/>
      <c r="P19" s="25"/>
      <c r="Q19" s="25"/>
      <c r="R19" s="25"/>
      <c r="S19" s="25"/>
      <c r="T19" s="24"/>
      <c r="U19" s="24"/>
      <c r="V19" s="24"/>
      <c r="W19" s="24"/>
      <c r="X19" s="24"/>
      <c r="Y19" s="24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24">
        <v>1975</v>
      </c>
      <c r="C20" s="34" t="s">
        <v>29</v>
      </c>
      <c r="D20" s="33" t="s">
        <v>24</v>
      </c>
      <c r="E20" s="24">
        <v>10</v>
      </c>
      <c r="F20" s="24">
        <v>0</v>
      </c>
      <c r="G20" s="24">
        <v>8</v>
      </c>
      <c r="H20" s="24">
        <v>4</v>
      </c>
      <c r="I20" s="51"/>
      <c r="J20" s="51"/>
      <c r="K20" s="22"/>
      <c r="L20" s="24"/>
      <c r="M20" s="24"/>
      <c r="N20" s="24"/>
      <c r="O20" s="24"/>
      <c r="P20" s="25"/>
      <c r="Q20" s="25"/>
      <c r="R20" s="25"/>
      <c r="S20" s="25"/>
      <c r="T20" s="24"/>
      <c r="U20" s="24"/>
      <c r="V20" s="24"/>
      <c r="W20" s="24"/>
      <c r="X20" s="24"/>
      <c r="Y20" s="24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24">
        <v>1976</v>
      </c>
      <c r="C21" s="34" t="s">
        <v>29</v>
      </c>
      <c r="D21" s="33" t="s">
        <v>24</v>
      </c>
      <c r="E21" s="24">
        <v>10</v>
      </c>
      <c r="F21" s="24">
        <v>1</v>
      </c>
      <c r="G21" s="24">
        <v>4</v>
      </c>
      <c r="H21" s="24">
        <v>4</v>
      </c>
      <c r="I21" s="51"/>
      <c r="J21" s="51"/>
      <c r="K21" s="22"/>
      <c r="L21" s="24"/>
      <c r="M21" s="24"/>
      <c r="N21" s="24"/>
      <c r="O21" s="24"/>
      <c r="P21" s="25"/>
      <c r="Q21" s="25"/>
      <c r="R21" s="25"/>
      <c r="S21" s="25"/>
      <c r="T21" s="24"/>
      <c r="U21" s="24"/>
      <c r="V21" s="24"/>
      <c r="W21" s="24"/>
      <c r="X21" s="24"/>
      <c r="Y21" s="24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24">
        <v>1977</v>
      </c>
      <c r="C22" s="34" t="s">
        <v>30</v>
      </c>
      <c r="D22" s="33" t="s">
        <v>24</v>
      </c>
      <c r="E22" s="24">
        <v>7</v>
      </c>
      <c r="F22" s="24">
        <v>1</v>
      </c>
      <c r="G22" s="24">
        <v>7</v>
      </c>
      <c r="H22" s="24">
        <v>6</v>
      </c>
      <c r="I22" s="51"/>
      <c r="J22" s="51"/>
      <c r="K22" s="22"/>
      <c r="L22" s="24"/>
      <c r="M22" s="24"/>
      <c r="N22" s="24"/>
      <c r="O22" s="24"/>
      <c r="P22" s="25"/>
      <c r="Q22" s="25"/>
      <c r="R22" s="25"/>
      <c r="S22" s="25"/>
      <c r="T22" s="24"/>
      <c r="U22" s="24"/>
      <c r="V22" s="24"/>
      <c r="W22" s="24"/>
      <c r="X22" s="24"/>
      <c r="Y22" s="24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5" t="s">
        <v>5</v>
      </c>
      <c r="C23" s="16"/>
      <c r="D23" s="14"/>
      <c r="E23" s="17">
        <f>SUM(E4:E22)</f>
        <v>138</v>
      </c>
      <c r="F23" s="17">
        <f>SUM(F4:F22)</f>
        <v>10</v>
      </c>
      <c r="G23" s="17">
        <f>SUM(G4:G22)</f>
        <v>86</v>
      </c>
      <c r="H23" s="17">
        <f>SUM(H4:H22)</f>
        <v>104</v>
      </c>
      <c r="I23" s="17"/>
      <c r="J23" s="17"/>
      <c r="K23" s="27"/>
      <c r="L23" s="17">
        <f t="shared" ref="L23:S23" si="0">SUM(L4:L22)</f>
        <v>0</v>
      </c>
      <c r="M23" s="17">
        <f t="shared" si="0"/>
        <v>0</v>
      </c>
      <c r="N23" s="17">
        <f t="shared" si="0"/>
        <v>0</v>
      </c>
      <c r="O23" s="17">
        <f t="shared" si="0"/>
        <v>0</v>
      </c>
      <c r="P23" s="17">
        <f t="shared" si="0"/>
        <v>1</v>
      </c>
      <c r="Q23" s="17">
        <f t="shared" si="0"/>
        <v>0</v>
      </c>
      <c r="R23" s="17">
        <f t="shared" si="0"/>
        <v>2</v>
      </c>
      <c r="S23" s="17">
        <f t="shared" si="0"/>
        <v>1</v>
      </c>
      <c r="T23" s="17">
        <f t="shared" ref="T23:Y23" si="1">SUM(T4:T22)</f>
        <v>4</v>
      </c>
      <c r="U23" s="17">
        <f t="shared" si="1"/>
        <v>0</v>
      </c>
      <c r="V23" s="17">
        <f t="shared" si="1"/>
        <v>0</v>
      </c>
      <c r="W23" s="17">
        <f t="shared" si="1"/>
        <v>0</v>
      </c>
      <c r="X23" s="17">
        <f t="shared" si="1"/>
        <v>0</v>
      </c>
      <c r="Y23" s="17">
        <f t="shared" si="1"/>
        <v>2</v>
      </c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26" t="s">
        <v>2</v>
      </c>
      <c r="C24" s="28"/>
      <c r="D24" s="29">
        <f>SUM(F23:H23)*5/3+(E23/3)+(T23*25)+(U23*25)+(V23*15)+(W23*25)+(X23*20)+(Y23*15)-15</f>
        <v>494.33333333333331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0"/>
      <c r="Y24" s="1"/>
      <c r="Z24" s="21"/>
      <c r="AA24" s="7"/>
      <c r="AB24" s="7"/>
      <c r="AC24" s="7"/>
      <c r="AD24" s="7"/>
      <c r="AE24" s="7"/>
    </row>
    <row r="25" spans="1:31" s="8" customFormat="1" ht="15" customHeight="1" x14ac:dyDescent="0.25">
      <c r="A25" s="1"/>
      <c r="B25" s="1"/>
      <c r="C25" s="1"/>
      <c r="D25" s="22"/>
      <c r="E25" s="1"/>
      <c r="F25" s="1"/>
      <c r="G25" s="1"/>
      <c r="H25" s="1"/>
      <c r="I25" s="1"/>
      <c r="J25" s="1"/>
      <c r="K25" s="3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5">
      <c r="A26" s="1"/>
      <c r="B26" s="20" t="s">
        <v>36</v>
      </c>
      <c r="C26" s="32"/>
      <c r="D26" s="32"/>
      <c r="E26" s="17" t="s">
        <v>4</v>
      </c>
      <c r="F26" s="17" t="s">
        <v>7</v>
      </c>
      <c r="G26" s="14" t="s">
        <v>8</v>
      </c>
      <c r="H26" s="17" t="s">
        <v>9</v>
      </c>
      <c r="I26" s="17" t="s">
        <v>16</v>
      </c>
      <c r="J26" s="17" t="s">
        <v>17</v>
      </c>
      <c r="K26" s="22"/>
      <c r="L26" s="33" t="s">
        <v>77</v>
      </c>
      <c r="M26" s="11"/>
      <c r="N26" s="11"/>
      <c r="O26" s="11"/>
      <c r="P26" s="110"/>
      <c r="Q26" s="110"/>
      <c r="R26" s="110"/>
      <c r="S26" s="110"/>
      <c r="T26" s="11"/>
      <c r="U26" s="11"/>
      <c r="V26" s="10"/>
      <c r="W26" s="11"/>
      <c r="X26" s="11"/>
      <c r="Y26" s="35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33" t="s">
        <v>10</v>
      </c>
      <c r="C27" s="11"/>
      <c r="D27" s="35"/>
      <c r="E27" s="24">
        <f>PRODUCT(E23)</f>
        <v>138</v>
      </c>
      <c r="F27" s="24">
        <f>PRODUCT(F23)</f>
        <v>10</v>
      </c>
      <c r="G27" s="24">
        <f>PRODUCT(G23)</f>
        <v>86</v>
      </c>
      <c r="H27" s="24">
        <f>PRODUCT(H23)</f>
        <v>104</v>
      </c>
      <c r="I27" s="36">
        <f>PRODUCT((F27+G27)/E27)</f>
        <v>0.69565217391304346</v>
      </c>
      <c r="J27" s="36">
        <f>PRODUCT(H27/E27)</f>
        <v>0.75362318840579712</v>
      </c>
      <c r="K27" s="22"/>
      <c r="L27" s="126" t="s">
        <v>70</v>
      </c>
      <c r="M27" s="127"/>
      <c r="N27" s="128" t="s">
        <v>82</v>
      </c>
      <c r="O27" s="128"/>
      <c r="P27" s="128"/>
      <c r="Q27" s="128"/>
      <c r="R27" s="128"/>
      <c r="S27" s="128"/>
      <c r="T27" s="129" t="s">
        <v>81</v>
      </c>
      <c r="U27" s="128"/>
      <c r="V27" s="128" t="s">
        <v>83</v>
      </c>
      <c r="W27" s="128"/>
      <c r="X27" s="128"/>
      <c r="Y27" s="142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37" t="s">
        <v>11</v>
      </c>
      <c r="C28" s="38"/>
      <c r="D28" s="39"/>
      <c r="E28" s="24"/>
      <c r="F28" s="24"/>
      <c r="G28" s="24"/>
      <c r="H28" s="24"/>
      <c r="I28" s="36"/>
      <c r="J28" s="36"/>
      <c r="K28" s="22"/>
      <c r="L28" s="130" t="s">
        <v>78</v>
      </c>
      <c r="M28" s="131"/>
      <c r="N28" s="131"/>
      <c r="O28" s="132"/>
      <c r="P28" s="132"/>
      <c r="Q28" s="132"/>
      <c r="R28" s="132"/>
      <c r="S28" s="132"/>
      <c r="T28" s="132"/>
      <c r="U28" s="132"/>
      <c r="V28" s="133"/>
      <c r="W28" s="132"/>
      <c r="X28" s="134"/>
      <c r="Y28" s="135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40" t="s">
        <v>12</v>
      </c>
      <c r="C29" s="41"/>
      <c r="D29" s="42"/>
      <c r="E29" s="25">
        <f>PRODUCT(P23)</f>
        <v>1</v>
      </c>
      <c r="F29" s="25">
        <f>PRODUCT(Q23)</f>
        <v>0</v>
      </c>
      <c r="G29" s="25">
        <f>PRODUCT(R23)</f>
        <v>2</v>
      </c>
      <c r="H29" s="25">
        <f>PRODUCT(S23)</f>
        <v>1</v>
      </c>
      <c r="I29" s="43">
        <f>PRODUCT((F29+G29)/E29)</f>
        <v>2</v>
      </c>
      <c r="J29" s="43">
        <f>PRODUCT(H29/E29)</f>
        <v>1</v>
      </c>
      <c r="K29" s="22"/>
      <c r="L29" s="130" t="s">
        <v>79</v>
      </c>
      <c r="M29" s="131"/>
      <c r="N29" s="131"/>
      <c r="O29" s="132"/>
      <c r="P29" s="132"/>
      <c r="Q29" s="132"/>
      <c r="R29" s="132"/>
      <c r="S29" s="132"/>
      <c r="T29" s="132"/>
      <c r="U29" s="132"/>
      <c r="V29" s="133"/>
      <c r="W29" s="132"/>
      <c r="X29" s="134"/>
      <c r="Y29" s="135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44" t="s">
        <v>13</v>
      </c>
      <c r="C30" s="45"/>
      <c r="D30" s="46"/>
      <c r="E30" s="17">
        <f>SUM(E27:E29)</f>
        <v>139</v>
      </c>
      <c r="F30" s="17">
        <f>SUM(F27:F29)</f>
        <v>10</v>
      </c>
      <c r="G30" s="17">
        <f>SUM(G27:G29)</f>
        <v>88</v>
      </c>
      <c r="H30" s="17">
        <f>SUM(H27:H29)</f>
        <v>105</v>
      </c>
      <c r="I30" s="47">
        <f>PRODUCT((F30+G30)/E30)</f>
        <v>0.70503597122302153</v>
      </c>
      <c r="J30" s="47">
        <f>PRODUCT(H30/E30)</f>
        <v>0.75539568345323738</v>
      </c>
      <c r="K30" s="22"/>
      <c r="L30" s="136" t="s">
        <v>71</v>
      </c>
      <c r="M30" s="137"/>
      <c r="N30" s="137"/>
      <c r="O30" s="138"/>
      <c r="P30" s="138"/>
      <c r="Q30" s="138"/>
      <c r="R30" s="138"/>
      <c r="S30" s="138"/>
      <c r="T30" s="138"/>
      <c r="U30" s="138"/>
      <c r="V30" s="139"/>
      <c r="W30" s="138"/>
      <c r="X30" s="140"/>
      <c r="Y30" s="14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5">
      <c r="A32" s="1"/>
      <c r="B32" s="1" t="s">
        <v>21</v>
      </c>
      <c r="C32" s="1"/>
      <c r="D32" s="62" t="s">
        <v>34</v>
      </c>
      <c r="E32" s="1"/>
      <c r="F32" s="1"/>
      <c r="G32" s="1"/>
      <c r="H32" s="1"/>
      <c r="I32" s="112" t="s">
        <v>73</v>
      </c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5">
      <c r="A34" s="1"/>
      <c r="B34" s="1"/>
      <c r="C34" s="1"/>
      <c r="D34" s="1"/>
      <c r="E34" s="1"/>
      <c r="F34" s="1"/>
      <c r="G34" s="1"/>
      <c r="H34" s="1"/>
      <c r="I34" s="112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8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2"/>
      <c r="Y38" s="22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2"/>
      <c r="Y39" s="22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2"/>
      <c r="Y40" s="22"/>
      <c r="Z40" s="7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7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7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7"/>
      <c r="AA44" s="48"/>
      <c r="AB44" s="48"/>
      <c r="AC44" s="48"/>
      <c r="AD44" s="48"/>
      <c r="AE44" s="48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2"/>
      <c r="Y45" s="22"/>
      <c r="Z45" s="7"/>
      <c r="AA45" s="48"/>
      <c r="AB45" s="48"/>
      <c r="AC45" s="48"/>
      <c r="AD45" s="48"/>
      <c r="AE45" s="48"/>
    </row>
    <row r="46" spans="1:31" ht="15" customHeight="1" x14ac:dyDescent="0.25">
      <c r="A46" s="49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2"/>
      <c r="Y46" s="22"/>
      <c r="Z46" s="7"/>
    </row>
    <row r="47" spans="1:31" ht="15" customHeight="1" x14ac:dyDescent="0.25">
      <c r="A47" s="49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2"/>
      <c r="Y47" s="22"/>
      <c r="Z47" s="7"/>
    </row>
    <row r="48" spans="1:31" ht="15" customHeight="1" x14ac:dyDescent="0.25">
      <c r="A48" s="49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7"/>
    </row>
    <row r="49" spans="1:26" ht="15" customHeight="1" x14ac:dyDescent="0.25">
      <c r="A49" s="49"/>
      <c r="B49" s="1"/>
      <c r="C49" s="7"/>
      <c r="D49" s="7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7"/>
    </row>
    <row r="50" spans="1:26" ht="15" customHeight="1" x14ac:dyDescent="0.25">
      <c r="A50" s="49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22"/>
      <c r="Y50" s="22"/>
      <c r="Z50" s="7"/>
    </row>
    <row r="51" spans="1:26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6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6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6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6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6" ht="15" customHeight="1" x14ac:dyDescent="0.25">
      <c r="O56" s="1"/>
      <c r="P56" s="1"/>
      <c r="Q56" s="1"/>
      <c r="R56" s="1"/>
      <c r="S56" s="1"/>
      <c r="T56" s="1"/>
      <c r="U56" s="1"/>
      <c r="V56" s="1"/>
      <c r="W56" s="1"/>
    </row>
    <row r="57" spans="1:26" ht="15" customHeight="1" x14ac:dyDescent="0.25">
      <c r="O57" s="1"/>
      <c r="P57" s="1"/>
      <c r="Q57" s="1"/>
      <c r="R57" s="1"/>
      <c r="S57" s="1"/>
      <c r="T57" s="1"/>
      <c r="U57" s="1"/>
      <c r="V57" s="1"/>
      <c r="W57" s="1"/>
    </row>
    <row r="58" spans="1:26" ht="15" customHeight="1" x14ac:dyDescent="0.25">
      <c r="O58" s="1"/>
      <c r="P58" s="1"/>
      <c r="Q58" s="1"/>
      <c r="R58" s="1"/>
      <c r="S58" s="1"/>
      <c r="T58" s="1"/>
      <c r="U58" s="1"/>
      <c r="V58" s="1"/>
      <c r="W58" s="1"/>
    </row>
    <row r="59" spans="1:26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</row>
    <row r="60" spans="1:26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</row>
    <row r="61" spans="1:26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</row>
    <row r="62" spans="1:26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</row>
    <row r="63" spans="1:26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</row>
    <row r="64" spans="1:26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</row>
    <row r="65" spans="15:23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</row>
    <row r="66" spans="15:23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</row>
    <row r="67" spans="15:23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</row>
    <row r="68" spans="15:23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</row>
    <row r="69" spans="15:23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</row>
    <row r="70" spans="15:23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</row>
    <row r="71" spans="15:23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</row>
    <row r="72" spans="15:23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</row>
    <row r="73" spans="15:23" ht="15" customHeight="1" x14ac:dyDescent="0.25">
      <c r="O73" s="1"/>
      <c r="P73" s="1"/>
      <c r="Q73" s="1"/>
      <c r="R73" s="1"/>
      <c r="S73" s="1"/>
      <c r="T73" s="1"/>
      <c r="U73" s="1"/>
      <c r="V73" s="1"/>
      <c r="W73" s="1"/>
    </row>
    <row r="74" spans="15:23" ht="15" customHeight="1" x14ac:dyDescent="0.25">
      <c r="O74" s="1"/>
      <c r="P74" s="1"/>
      <c r="Q74" s="1"/>
      <c r="R74" s="1"/>
      <c r="S74" s="1"/>
      <c r="T74" s="1"/>
      <c r="U74" s="1"/>
      <c r="V74" s="1"/>
      <c r="W74" s="1"/>
    </row>
    <row r="75" spans="15:23" ht="15" customHeight="1" x14ac:dyDescent="0.25">
      <c r="O75" s="1"/>
      <c r="P75" s="1"/>
      <c r="Q75" s="1"/>
      <c r="R75" s="1"/>
      <c r="S75" s="1"/>
      <c r="T75" s="1"/>
      <c r="U75" s="1"/>
      <c r="V75" s="1"/>
      <c r="W75" s="1"/>
    </row>
    <row r="76" spans="15:23" ht="15" customHeight="1" x14ac:dyDescent="0.25">
      <c r="O76" s="1"/>
      <c r="P76" s="1"/>
      <c r="Q76" s="1"/>
      <c r="R76" s="1"/>
      <c r="S76" s="1"/>
      <c r="T76" s="1"/>
      <c r="U76" s="1"/>
      <c r="V76" s="1"/>
      <c r="W76" s="1"/>
    </row>
    <row r="77" spans="15:23" ht="15" customHeight="1" x14ac:dyDescent="0.25">
      <c r="O77" s="1"/>
      <c r="P77" s="1"/>
      <c r="Q77" s="1"/>
      <c r="R77" s="1"/>
      <c r="S77" s="1"/>
      <c r="T77" s="1"/>
      <c r="U77" s="1"/>
      <c r="V77" s="1"/>
      <c r="W77" s="1"/>
    </row>
    <row r="78" spans="15:23" ht="15" customHeight="1" x14ac:dyDescent="0.25">
      <c r="O78" s="1"/>
      <c r="P78" s="1"/>
      <c r="Q78" s="1"/>
      <c r="R78" s="1"/>
      <c r="S78" s="1"/>
      <c r="T78" s="1"/>
      <c r="U78" s="1"/>
      <c r="V78" s="1"/>
      <c r="W78" s="1"/>
    </row>
    <row r="79" spans="15:23" ht="15" customHeight="1" x14ac:dyDescent="0.25">
      <c r="O79" s="1"/>
      <c r="P79" s="1"/>
      <c r="Q79" s="1"/>
      <c r="R79" s="1"/>
      <c r="S79" s="1"/>
      <c r="T79" s="1"/>
      <c r="U79" s="1"/>
      <c r="V79" s="1"/>
      <c r="W79" s="1"/>
    </row>
    <row r="80" spans="15:23" ht="15" customHeight="1" x14ac:dyDescent="0.25">
      <c r="O80" s="1"/>
      <c r="P80" s="1"/>
      <c r="Q80" s="1"/>
      <c r="R80" s="1"/>
      <c r="S80" s="1"/>
      <c r="T80" s="1"/>
      <c r="U80" s="1"/>
      <c r="V80" s="1"/>
      <c r="W80" s="1"/>
    </row>
    <row r="81" spans="15:23" ht="15" customHeight="1" x14ac:dyDescent="0.25">
      <c r="O81" s="1"/>
      <c r="P81" s="1"/>
      <c r="Q81" s="1"/>
      <c r="R81" s="1"/>
      <c r="S81" s="1"/>
      <c r="T81" s="1"/>
      <c r="U81" s="1"/>
      <c r="V81" s="1"/>
      <c r="W81" s="1"/>
    </row>
    <row r="82" spans="15:23" ht="15" customHeight="1" x14ac:dyDescent="0.25">
      <c r="O82" s="1"/>
      <c r="P82" s="1"/>
      <c r="Q82" s="1"/>
      <c r="R82" s="1"/>
      <c r="S82" s="1"/>
      <c r="T82" s="1"/>
      <c r="U82" s="1"/>
      <c r="V82" s="1"/>
      <c r="W82" s="1"/>
    </row>
    <row r="83" spans="15:23" ht="15" customHeight="1" x14ac:dyDescent="0.25">
      <c r="O83" s="1"/>
      <c r="P83" s="1"/>
      <c r="Q83" s="1"/>
      <c r="R83" s="1"/>
      <c r="S83" s="1"/>
      <c r="T83" s="1"/>
      <c r="U83" s="1"/>
      <c r="V83" s="1"/>
      <c r="W83" s="1"/>
    </row>
    <row r="84" spans="15:23" ht="15" customHeight="1" x14ac:dyDescent="0.25">
      <c r="O84" s="1"/>
      <c r="P84" s="1"/>
      <c r="Q84" s="1"/>
      <c r="R84" s="1"/>
      <c r="S84" s="1"/>
      <c r="T84" s="1"/>
      <c r="U84" s="1"/>
      <c r="V84" s="1"/>
      <c r="W84" s="1"/>
    </row>
    <row r="85" spans="15:23" ht="15" customHeight="1" x14ac:dyDescent="0.25">
      <c r="O85" s="1"/>
      <c r="P85" s="1"/>
      <c r="Q85" s="1"/>
      <c r="R85" s="1"/>
      <c r="S85" s="1"/>
      <c r="T85" s="1"/>
      <c r="U85" s="1"/>
      <c r="V85" s="1"/>
      <c r="W85" s="1"/>
    </row>
    <row r="86" spans="15:23" ht="15" customHeight="1" x14ac:dyDescent="0.25">
      <c r="O86" s="1"/>
      <c r="P86" s="1"/>
      <c r="Q86" s="1"/>
      <c r="R86" s="1"/>
      <c r="S86" s="1"/>
      <c r="T86" s="1"/>
      <c r="U86" s="1"/>
      <c r="V86" s="1"/>
      <c r="W86" s="1"/>
    </row>
    <row r="87" spans="15:23" ht="15" customHeight="1" x14ac:dyDescent="0.25">
      <c r="O87" s="1"/>
      <c r="P87" s="1"/>
      <c r="Q87" s="1"/>
      <c r="R87" s="1"/>
      <c r="S87" s="1"/>
      <c r="T87" s="1"/>
      <c r="U87" s="1"/>
      <c r="V87" s="1"/>
      <c r="W87" s="1"/>
    </row>
    <row r="88" spans="15:23" ht="15" customHeight="1" x14ac:dyDescent="0.25">
      <c r="O88" s="1"/>
      <c r="P88" s="1"/>
      <c r="Q88" s="1"/>
      <c r="R88" s="1"/>
      <c r="S88" s="1"/>
      <c r="T88" s="1"/>
      <c r="U88" s="1"/>
      <c r="V88" s="1"/>
      <c r="W88" s="1"/>
    </row>
    <row r="89" spans="15:23" ht="15" customHeight="1" x14ac:dyDescent="0.25">
      <c r="O89" s="1"/>
      <c r="P89" s="1"/>
      <c r="Q89" s="1"/>
      <c r="R89" s="1"/>
      <c r="S89" s="1"/>
      <c r="T89" s="1"/>
      <c r="U89" s="1"/>
      <c r="V89" s="1"/>
      <c r="W89" s="1"/>
    </row>
    <row r="90" spans="15:23" ht="15" customHeight="1" x14ac:dyDescent="0.25">
      <c r="O90" s="1"/>
      <c r="P90" s="1"/>
      <c r="Q90" s="1"/>
      <c r="R90" s="1"/>
      <c r="S90" s="1"/>
      <c r="T90" s="1"/>
      <c r="U90" s="1"/>
      <c r="V90" s="1"/>
      <c r="W90" s="1"/>
    </row>
  </sheetData>
  <sortState xmlns:xlrd2="http://schemas.microsoft.com/office/spreadsheetml/2017/richdata2" ref="B4:Y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5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1.42578125" style="107" customWidth="1"/>
    <col min="3" max="3" width="22.42578125" style="108" customWidth="1"/>
    <col min="4" max="4" width="10" style="109" customWidth="1"/>
    <col min="5" max="5" width="7.85546875" style="109" customWidth="1"/>
    <col min="6" max="6" width="0.7109375" style="31" customWidth="1"/>
    <col min="7" max="16" width="5.28515625" style="108" customWidth="1"/>
    <col min="17" max="21" width="6.7109375" style="122" customWidth="1"/>
    <col min="22" max="22" width="11" style="108" customWidth="1"/>
    <col min="23" max="23" width="21.5703125" style="108" customWidth="1"/>
    <col min="24" max="24" width="10.7109375" style="108" customWidth="1"/>
    <col min="25" max="25" width="26" style="23" customWidth="1"/>
    <col min="26" max="26" width="9.140625" style="23"/>
  </cols>
  <sheetData>
    <row r="1" spans="1:26" ht="18.75" x14ac:dyDescent="0.3">
      <c r="A1" s="7"/>
      <c r="B1" s="111" t="s">
        <v>37</v>
      </c>
      <c r="C1" s="63"/>
      <c r="D1" s="64"/>
      <c r="E1" s="64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13"/>
      <c r="R1" s="113"/>
      <c r="S1" s="113"/>
      <c r="T1" s="113"/>
      <c r="U1" s="113"/>
      <c r="V1" s="63"/>
      <c r="W1" s="63"/>
      <c r="X1" s="63"/>
      <c r="Y1" s="22"/>
      <c r="Z1" s="22"/>
    </row>
    <row r="2" spans="1:26" ht="14.25" x14ac:dyDescent="0.2">
      <c r="A2" s="7"/>
      <c r="B2" s="9" t="s">
        <v>54</v>
      </c>
      <c r="C2" s="65" t="s">
        <v>33</v>
      </c>
      <c r="D2" s="6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4"/>
      <c r="R2" s="114"/>
      <c r="S2" s="114"/>
      <c r="T2" s="114"/>
      <c r="U2" s="114"/>
      <c r="V2" s="10"/>
      <c r="W2" s="10"/>
      <c r="X2" s="10"/>
      <c r="Y2" s="22"/>
      <c r="Z2" s="22"/>
    </row>
    <row r="3" spans="1:26" ht="14.25" x14ac:dyDescent="0.2">
      <c r="A3" s="21"/>
      <c r="B3" s="66" t="s">
        <v>38</v>
      </c>
      <c r="C3" s="20" t="s">
        <v>39</v>
      </c>
      <c r="D3" s="67" t="s">
        <v>40</v>
      </c>
      <c r="E3" s="68" t="s">
        <v>1</v>
      </c>
      <c r="F3" s="22"/>
      <c r="G3" s="69" t="s">
        <v>41</v>
      </c>
      <c r="H3" s="70" t="s">
        <v>42</v>
      </c>
      <c r="I3" s="70" t="s">
        <v>19</v>
      </c>
      <c r="J3" s="16" t="s">
        <v>43</v>
      </c>
      <c r="K3" s="71" t="s">
        <v>44</v>
      </c>
      <c r="L3" s="71"/>
      <c r="M3" s="69" t="s">
        <v>45</v>
      </c>
      <c r="N3" s="69" t="s">
        <v>18</v>
      </c>
      <c r="O3" s="70" t="s">
        <v>46</v>
      </c>
      <c r="P3" s="69" t="s">
        <v>42</v>
      </c>
      <c r="Q3" s="115" t="s">
        <v>3</v>
      </c>
      <c r="R3" s="115">
        <v>1</v>
      </c>
      <c r="S3" s="115">
        <v>2</v>
      </c>
      <c r="T3" s="115">
        <v>3</v>
      </c>
      <c r="U3" s="115" t="s">
        <v>47</v>
      </c>
      <c r="V3" s="16" t="s">
        <v>48</v>
      </c>
      <c r="W3" s="15" t="s">
        <v>49</v>
      </c>
      <c r="X3" s="15" t="s">
        <v>50</v>
      </c>
      <c r="Y3" s="22"/>
      <c r="Z3" s="22"/>
    </row>
    <row r="4" spans="1:26" ht="14.25" x14ac:dyDescent="0.2">
      <c r="A4" s="21"/>
      <c r="B4" s="123" t="s">
        <v>55</v>
      </c>
      <c r="C4" s="72" t="s">
        <v>56</v>
      </c>
      <c r="D4" s="73" t="s">
        <v>51</v>
      </c>
      <c r="E4" s="74" t="s">
        <v>24</v>
      </c>
      <c r="F4" s="124"/>
      <c r="G4" s="75"/>
      <c r="H4" s="76"/>
      <c r="I4" s="76">
        <v>1</v>
      </c>
      <c r="J4" s="77" t="s">
        <v>57</v>
      </c>
      <c r="K4" s="77">
        <v>3</v>
      </c>
      <c r="L4" s="77"/>
      <c r="M4" s="77">
        <v>1</v>
      </c>
      <c r="N4" s="75"/>
      <c r="O4" s="76"/>
      <c r="P4" s="75"/>
      <c r="Q4" s="116"/>
      <c r="R4" s="116"/>
      <c r="S4" s="116"/>
      <c r="T4" s="116"/>
      <c r="U4" s="116"/>
      <c r="V4" s="78"/>
      <c r="W4" s="72" t="s">
        <v>58</v>
      </c>
      <c r="X4" s="79" t="s">
        <v>74</v>
      </c>
      <c r="Y4" s="22"/>
      <c r="Z4" s="22"/>
    </row>
    <row r="5" spans="1:26" ht="14.25" x14ac:dyDescent="0.2">
      <c r="A5" s="21"/>
      <c r="B5" s="125" t="s">
        <v>59</v>
      </c>
      <c r="C5" s="72" t="s">
        <v>60</v>
      </c>
      <c r="D5" s="73" t="s">
        <v>51</v>
      </c>
      <c r="E5" s="74" t="s">
        <v>24</v>
      </c>
      <c r="F5" s="124"/>
      <c r="G5" s="75"/>
      <c r="H5" s="76"/>
      <c r="I5" s="75">
        <v>1</v>
      </c>
      <c r="J5" s="77" t="s">
        <v>52</v>
      </c>
      <c r="K5" s="77"/>
      <c r="L5" s="77"/>
      <c r="M5" s="77">
        <v>1</v>
      </c>
      <c r="N5" s="75"/>
      <c r="O5" s="76"/>
      <c r="P5" s="75"/>
      <c r="Q5" s="116"/>
      <c r="R5" s="116"/>
      <c r="S5" s="116"/>
      <c r="T5" s="116"/>
      <c r="U5" s="116"/>
      <c r="V5" s="78"/>
      <c r="W5" s="72" t="s">
        <v>61</v>
      </c>
      <c r="X5" s="79" t="s">
        <v>75</v>
      </c>
      <c r="Y5" s="22"/>
      <c r="Z5" s="22"/>
    </row>
    <row r="6" spans="1:26" ht="14.25" x14ac:dyDescent="0.2">
      <c r="A6" s="21"/>
      <c r="B6" s="125" t="s">
        <v>62</v>
      </c>
      <c r="C6" s="72" t="s">
        <v>63</v>
      </c>
      <c r="D6" s="73" t="s">
        <v>51</v>
      </c>
      <c r="E6" s="74" t="s">
        <v>24</v>
      </c>
      <c r="F6" s="124"/>
      <c r="G6" s="75"/>
      <c r="H6" s="76"/>
      <c r="I6" s="75">
        <v>1</v>
      </c>
      <c r="J6" s="77" t="s">
        <v>57</v>
      </c>
      <c r="K6" s="77"/>
      <c r="L6" s="77"/>
      <c r="M6" s="77">
        <v>1</v>
      </c>
      <c r="N6" s="75"/>
      <c r="O6" s="76"/>
      <c r="P6" s="75"/>
      <c r="Q6" s="116"/>
      <c r="R6" s="116"/>
      <c r="S6" s="116"/>
      <c r="T6" s="116"/>
      <c r="U6" s="116"/>
      <c r="V6" s="78"/>
      <c r="W6" s="72" t="s">
        <v>61</v>
      </c>
      <c r="X6" s="79"/>
      <c r="Y6" s="22"/>
      <c r="Z6" s="22"/>
    </row>
    <row r="7" spans="1:26" ht="14.25" x14ac:dyDescent="0.2">
      <c r="A7" s="21"/>
      <c r="B7" s="125" t="s">
        <v>64</v>
      </c>
      <c r="C7" s="72" t="s">
        <v>65</v>
      </c>
      <c r="D7" s="73" t="s">
        <v>51</v>
      </c>
      <c r="E7" s="74" t="s">
        <v>24</v>
      </c>
      <c r="F7" s="124"/>
      <c r="G7" s="75">
        <v>1</v>
      </c>
      <c r="H7" s="76"/>
      <c r="I7" s="75"/>
      <c r="J7" s="77"/>
      <c r="K7" s="77" t="s">
        <v>66</v>
      </c>
      <c r="L7" s="77"/>
      <c r="M7" s="77">
        <v>1</v>
      </c>
      <c r="N7" s="75"/>
      <c r="O7" s="76"/>
      <c r="P7" s="75"/>
      <c r="Q7" s="116"/>
      <c r="R7" s="116"/>
      <c r="S7" s="116"/>
      <c r="T7" s="116"/>
      <c r="U7" s="116"/>
      <c r="V7" s="78"/>
      <c r="W7" s="72" t="s">
        <v>67</v>
      </c>
      <c r="X7" s="79" t="s">
        <v>68</v>
      </c>
      <c r="Y7" s="22"/>
      <c r="Z7" s="22"/>
    </row>
    <row r="8" spans="1:26" ht="14.25" x14ac:dyDescent="0.2">
      <c r="A8" s="7"/>
      <c r="B8" s="80" t="s">
        <v>5</v>
      </c>
      <c r="C8" s="81"/>
      <c r="D8" s="82"/>
      <c r="E8" s="83"/>
      <c r="F8" s="84"/>
      <c r="G8" s="85">
        <f>SUM(G4:G7)</f>
        <v>1</v>
      </c>
      <c r="H8" s="85"/>
      <c r="I8" s="85">
        <f>SUM(I4:I7)</f>
        <v>3</v>
      </c>
      <c r="J8" s="81"/>
      <c r="K8" s="81"/>
      <c r="L8" s="81"/>
      <c r="M8" s="85">
        <f t="shared" ref="M8" si="0">SUM(M4:M7)</f>
        <v>4</v>
      </c>
      <c r="N8" s="85"/>
      <c r="O8" s="85"/>
      <c r="P8" s="85"/>
      <c r="Q8" s="88"/>
      <c r="R8" s="88"/>
      <c r="S8" s="88"/>
      <c r="T8" s="88"/>
      <c r="U8" s="88"/>
      <c r="V8" s="86"/>
      <c r="W8" s="87"/>
      <c r="X8" s="88"/>
      <c r="Y8" s="22"/>
      <c r="Z8" s="22"/>
    </row>
    <row r="9" spans="1:26" x14ac:dyDescent="0.25">
      <c r="A9" s="21"/>
      <c r="B9" s="90" t="s">
        <v>53</v>
      </c>
      <c r="C9" s="91" t="s">
        <v>69</v>
      </c>
      <c r="D9" s="92"/>
      <c r="E9" s="92"/>
      <c r="F9" s="93"/>
      <c r="G9" s="94"/>
      <c r="H9" s="95"/>
      <c r="I9" s="92"/>
      <c r="J9" s="95"/>
      <c r="K9" s="96"/>
      <c r="L9" s="95"/>
      <c r="M9" s="96"/>
      <c r="N9" s="96"/>
      <c r="O9" s="96"/>
      <c r="P9" s="96"/>
      <c r="Q9" s="117"/>
      <c r="R9" s="117"/>
      <c r="S9" s="118"/>
      <c r="T9" s="117"/>
      <c r="U9" s="117"/>
      <c r="V9" s="91"/>
      <c r="W9" s="96"/>
      <c r="X9" s="97"/>
      <c r="Y9" s="89"/>
      <c r="Z9" s="62"/>
    </row>
    <row r="10" spans="1:26" x14ac:dyDescent="0.25">
      <c r="A10" s="21"/>
      <c r="B10" s="98"/>
      <c r="C10" s="99"/>
      <c r="D10" s="100"/>
      <c r="E10" s="101"/>
      <c r="F10" s="101"/>
      <c r="G10" s="102"/>
      <c r="H10" s="103"/>
      <c r="I10" s="99"/>
      <c r="J10" s="103"/>
      <c r="K10" s="103"/>
      <c r="L10" s="103"/>
      <c r="M10" s="103"/>
      <c r="N10" s="103"/>
      <c r="O10" s="103"/>
      <c r="P10" s="103"/>
      <c r="Q10" s="119"/>
      <c r="R10" s="119"/>
      <c r="S10" s="119"/>
      <c r="T10" s="119"/>
      <c r="U10" s="119"/>
      <c r="V10" s="99"/>
      <c r="W10" s="99"/>
      <c r="X10" s="104"/>
      <c r="Y10" s="1"/>
      <c r="Z10" s="1"/>
    </row>
    <row r="11" spans="1:26" x14ac:dyDescent="0.25">
      <c r="A11" s="21"/>
      <c r="B11" s="62"/>
      <c r="C11" s="1"/>
      <c r="D11" s="62"/>
      <c r="E11" s="105"/>
      <c r="G11" s="1"/>
      <c r="H11" s="1"/>
      <c r="I11" s="1"/>
      <c r="J11" s="22"/>
      <c r="K11" s="22"/>
      <c r="L11" s="22"/>
      <c r="M11" s="1"/>
      <c r="N11" s="1"/>
      <c r="O11" s="1"/>
      <c r="P11" s="1"/>
      <c r="Q11" s="120"/>
      <c r="R11" s="120"/>
      <c r="S11" s="120"/>
      <c r="T11" s="120"/>
      <c r="U11" s="120"/>
      <c r="V11" s="1"/>
      <c r="W11" s="62"/>
      <c r="X11" s="1"/>
      <c r="Y11" s="89"/>
      <c r="Z11" s="89"/>
    </row>
    <row r="12" spans="1:26" x14ac:dyDescent="0.25">
      <c r="A12" s="21"/>
      <c r="B12" s="62"/>
      <c r="C12" s="1"/>
      <c r="D12" s="62"/>
      <c r="E12" s="62"/>
      <c r="F12" s="22"/>
      <c r="G12" s="1"/>
      <c r="H12" s="1"/>
      <c r="I12" s="1"/>
      <c r="J12" s="1"/>
      <c r="K12" s="22"/>
      <c r="L12" s="22"/>
      <c r="M12" s="22"/>
      <c r="N12" s="106"/>
      <c r="O12" s="106"/>
      <c r="P12" s="22"/>
      <c r="Q12" s="121"/>
      <c r="R12" s="121"/>
      <c r="S12" s="121"/>
      <c r="T12" s="121"/>
      <c r="U12" s="121"/>
      <c r="V12" s="22"/>
      <c r="W12" s="22"/>
      <c r="X12" s="22"/>
      <c r="Y12" s="22"/>
      <c r="Z12" s="22"/>
    </row>
    <row r="13" spans="1:26" x14ac:dyDescent="0.25">
      <c r="A13" s="21"/>
      <c r="B13" s="62"/>
      <c r="C13" s="1"/>
      <c r="D13" s="62"/>
      <c r="E13" s="62"/>
      <c r="F13" s="22"/>
      <c r="G13" s="1"/>
      <c r="H13" s="1"/>
      <c r="I13" s="1"/>
      <c r="J13" s="1"/>
      <c r="K13" s="22"/>
      <c r="L13" s="22"/>
      <c r="M13" s="22"/>
      <c r="N13" s="106"/>
      <c r="O13" s="106"/>
      <c r="P13" s="22"/>
      <c r="Q13" s="121"/>
      <c r="R13" s="121"/>
      <c r="S13" s="121"/>
      <c r="T13" s="121"/>
      <c r="U13" s="121"/>
      <c r="V13" s="22"/>
      <c r="W13" s="22"/>
      <c r="X13" s="22"/>
      <c r="Y13" s="22"/>
      <c r="Z13" s="22"/>
    </row>
    <row r="14" spans="1:26" x14ac:dyDescent="0.25">
      <c r="A14" s="21"/>
      <c r="B14" s="62"/>
      <c r="C14" s="1"/>
      <c r="D14" s="62"/>
      <c r="E14" s="62"/>
      <c r="F14" s="22"/>
      <c r="G14" s="1"/>
      <c r="H14" s="1"/>
      <c r="I14" s="1"/>
      <c r="J14" s="1"/>
      <c r="K14" s="22"/>
      <c r="L14" s="22"/>
      <c r="M14" s="22"/>
      <c r="N14" s="106"/>
      <c r="O14" s="106"/>
      <c r="P14" s="22"/>
      <c r="Q14" s="121"/>
      <c r="R14" s="121"/>
      <c r="S14" s="121"/>
      <c r="T14" s="121"/>
      <c r="U14" s="121"/>
      <c r="V14" s="22"/>
      <c r="W14" s="22"/>
      <c r="X14" s="22"/>
      <c r="Y14" s="22"/>
      <c r="Z14" s="22"/>
    </row>
    <row r="15" spans="1:26" x14ac:dyDescent="0.25">
      <c r="A15" s="21"/>
      <c r="B15" s="62"/>
      <c r="C15" s="1"/>
      <c r="D15" s="62"/>
      <c r="E15" s="62"/>
      <c r="F15" s="22"/>
      <c r="G15" s="1"/>
      <c r="H15" s="1"/>
      <c r="I15" s="1"/>
      <c r="J15" s="1"/>
      <c r="K15" s="22"/>
      <c r="L15" s="22"/>
      <c r="M15" s="22"/>
      <c r="N15" s="106"/>
      <c r="O15" s="106"/>
      <c r="P15" s="22"/>
      <c r="Q15" s="121"/>
      <c r="R15" s="121"/>
      <c r="S15" s="121"/>
      <c r="T15" s="121"/>
      <c r="U15" s="121"/>
      <c r="V15" s="22"/>
      <c r="W15" s="22"/>
      <c r="X15" s="22"/>
      <c r="Y15" s="22"/>
      <c r="Z15" s="22"/>
    </row>
    <row r="16" spans="1:26" x14ac:dyDescent="0.25">
      <c r="A16" s="21"/>
      <c r="B16" s="62"/>
      <c r="C16" s="1"/>
      <c r="D16" s="62"/>
      <c r="E16" s="62"/>
      <c r="F16" s="22"/>
      <c r="G16" s="1"/>
      <c r="H16" s="1"/>
      <c r="I16" s="1"/>
      <c r="J16" s="1"/>
      <c r="K16" s="22"/>
      <c r="L16" s="22"/>
      <c r="M16" s="22"/>
      <c r="N16" s="106"/>
      <c r="O16" s="106"/>
      <c r="P16" s="22"/>
      <c r="Q16" s="121"/>
      <c r="R16" s="121"/>
      <c r="S16" s="121"/>
      <c r="T16" s="121"/>
      <c r="U16" s="121"/>
      <c r="V16" s="22"/>
      <c r="W16" s="22"/>
      <c r="X16" s="22"/>
      <c r="Y16" s="22"/>
      <c r="Z16" s="22"/>
    </row>
    <row r="17" spans="1:26" x14ac:dyDescent="0.25">
      <c r="A17" s="21"/>
      <c r="B17" s="62"/>
      <c r="C17" s="1"/>
      <c r="D17" s="62"/>
      <c r="E17" s="62"/>
      <c r="F17" s="22"/>
      <c r="G17" s="1"/>
      <c r="H17" s="1"/>
      <c r="I17" s="1"/>
      <c r="J17" s="1"/>
      <c r="K17" s="22"/>
      <c r="L17" s="22"/>
      <c r="M17" s="22"/>
      <c r="N17" s="106"/>
      <c r="O17" s="106"/>
      <c r="P17" s="22"/>
      <c r="Q17" s="121"/>
      <c r="R17" s="121"/>
      <c r="S17" s="121"/>
      <c r="T17" s="121"/>
      <c r="U17" s="121"/>
      <c r="V17" s="22"/>
      <c r="W17" s="22"/>
      <c r="X17" s="22"/>
      <c r="Y17" s="22"/>
      <c r="Z17" s="22"/>
    </row>
    <row r="18" spans="1:26" x14ac:dyDescent="0.25">
      <c r="A18" s="21"/>
      <c r="B18" s="62"/>
      <c r="C18" s="1"/>
      <c r="D18" s="62"/>
      <c r="E18" s="62"/>
      <c r="F18" s="22"/>
      <c r="G18" s="1"/>
      <c r="H18" s="1"/>
      <c r="I18" s="1"/>
      <c r="J18" s="1"/>
      <c r="K18" s="22"/>
      <c r="L18" s="22"/>
      <c r="M18" s="22"/>
      <c r="N18" s="106"/>
      <c r="O18" s="106"/>
      <c r="P18" s="22"/>
      <c r="Q18" s="121"/>
      <c r="R18" s="121"/>
      <c r="S18" s="121"/>
      <c r="T18" s="121"/>
      <c r="U18" s="121"/>
      <c r="V18" s="22"/>
      <c r="W18" s="22"/>
      <c r="X18" s="22"/>
      <c r="Y18" s="22"/>
      <c r="Z18" s="22"/>
    </row>
    <row r="19" spans="1:26" x14ac:dyDescent="0.25">
      <c r="A19" s="21"/>
      <c r="B19" s="62"/>
      <c r="C19" s="1"/>
      <c r="D19" s="62"/>
      <c r="E19" s="62"/>
      <c r="F19" s="22"/>
      <c r="G19" s="1"/>
      <c r="H19" s="1"/>
      <c r="I19" s="1"/>
      <c r="J19" s="1"/>
      <c r="K19" s="22"/>
      <c r="L19" s="22"/>
      <c r="M19" s="22"/>
      <c r="N19" s="106"/>
      <c r="O19" s="106"/>
      <c r="P19" s="22"/>
      <c r="Q19" s="121"/>
      <c r="R19" s="121"/>
      <c r="S19" s="121"/>
      <c r="T19" s="121"/>
      <c r="U19" s="121"/>
      <c r="V19" s="22"/>
      <c r="W19" s="22"/>
      <c r="X19" s="22"/>
      <c r="Y19" s="22"/>
      <c r="Z19" s="22"/>
    </row>
    <row r="20" spans="1:26" x14ac:dyDescent="0.25">
      <c r="A20" s="21"/>
      <c r="B20" s="62"/>
      <c r="C20" s="1"/>
      <c r="D20" s="62"/>
      <c r="E20" s="62"/>
      <c r="F20" s="22"/>
      <c r="G20" s="1"/>
      <c r="H20" s="1"/>
      <c r="I20" s="1"/>
      <c r="J20" s="1"/>
      <c r="K20" s="22"/>
      <c r="L20" s="22"/>
      <c r="M20" s="22"/>
      <c r="N20" s="106"/>
      <c r="O20" s="106"/>
      <c r="P20" s="22"/>
      <c r="Q20" s="121"/>
      <c r="R20" s="121"/>
      <c r="S20" s="121"/>
      <c r="T20" s="121"/>
      <c r="U20" s="121"/>
      <c r="V20" s="22"/>
      <c r="W20" s="22"/>
      <c r="X20" s="22"/>
      <c r="Y20" s="22"/>
      <c r="Z20" s="22"/>
    </row>
    <row r="21" spans="1:26" x14ac:dyDescent="0.25">
      <c r="A21" s="21"/>
      <c r="B21" s="62"/>
      <c r="C21" s="1"/>
      <c r="D21" s="62"/>
      <c r="E21" s="62"/>
      <c r="F21" s="22"/>
      <c r="G21" s="1"/>
      <c r="H21" s="1"/>
      <c r="I21" s="1"/>
      <c r="J21" s="1"/>
      <c r="K21" s="22"/>
      <c r="L21" s="22"/>
      <c r="M21" s="22"/>
      <c r="N21" s="106"/>
      <c r="O21" s="106"/>
      <c r="P21" s="22"/>
      <c r="Q21" s="121"/>
      <c r="R21" s="121"/>
      <c r="S21" s="121"/>
      <c r="T21" s="121"/>
      <c r="U21" s="121"/>
      <c r="V21" s="22"/>
      <c r="W21" s="22"/>
      <c r="X21" s="22"/>
      <c r="Y21" s="22"/>
      <c r="Z21" s="22"/>
    </row>
    <row r="22" spans="1:26" x14ac:dyDescent="0.25">
      <c r="A22" s="21"/>
      <c r="B22" s="62"/>
      <c r="C22" s="1"/>
      <c r="D22" s="62"/>
      <c r="E22" s="62"/>
      <c r="F22" s="22"/>
      <c r="G22" s="1"/>
      <c r="H22" s="1"/>
      <c r="I22" s="1"/>
      <c r="J22" s="1"/>
      <c r="K22" s="22"/>
      <c r="L22" s="22"/>
      <c r="M22" s="22"/>
      <c r="N22" s="106"/>
      <c r="O22" s="106"/>
      <c r="P22" s="22"/>
      <c r="Q22" s="121"/>
      <c r="R22" s="121"/>
      <c r="S22" s="121"/>
      <c r="T22" s="121"/>
      <c r="U22" s="121"/>
      <c r="V22" s="22"/>
      <c r="W22" s="22"/>
      <c r="X22" s="22"/>
      <c r="Y22" s="22"/>
      <c r="Z22" s="22"/>
    </row>
    <row r="23" spans="1:26" x14ac:dyDescent="0.25">
      <c r="A23" s="21"/>
      <c r="B23" s="62"/>
      <c r="C23" s="1"/>
      <c r="D23" s="62"/>
      <c r="E23" s="62"/>
      <c r="F23" s="22"/>
      <c r="G23" s="1"/>
      <c r="H23" s="1"/>
      <c r="I23" s="1"/>
      <c r="J23" s="1"/>
      <c r="K23" s="22"/>
      <c r="L23" s="22"/>
      <c r="M23" s="22"/>
      <c r="N23" s="106"/>
      <c r="O23" s="106"/>
      <c r="P23" s="22"/>
      <c r="Q23" s="121"/>
      <c r="R23" s="121"/>
      <c r="S23" s="121"/>
      <c r="T23" s="121"/>
      <c r="U23" s="121"/>
      <c r="V23" s="22"/>
      <c r="W23" s="22"/>
      <c r="X23" s="22"/>
      <c r="Y23" s="22"/>
      <c r="Z23" s="22"/>
    </row>
    <row r="24" spans="1:26" x14ac:dyDescent="0.25">
      <c r="A24" s="21"/>
      <c r="B24" s="62"/>
      <c r="C24" s="1"/>
      <c r="D24" s="62"/>
      <c r="E24" s="62"/>
      <c r="F24" s="22"/>
      <c r="G24" s="1"/>
      <c r="H24" s="1"/>
      <c r="I24" s="1"/>
      <c r="J24" s="1"/>
      <c r="K24" s="22"/>
      <c r="L24" s="22"/>
      <c r="M24" s="22"/>
      <c r="N24" s="106"/>
      <c r="O24" s="106"/>
      <c r="P24" s="22"/>
      <c r="Q24" s="121"/>
      <c r="R24" s="121"/>
      <c r="S24" s="121"/>
      <c r="T24" s="121"/>
      <c r="U24" s="121"/>
      <c r="V24" s="22"/>
      <c r="W24" s="22"/>
      <c r="X24" s="22"/>
      <c r="Y24" s="22"/>
      <c r="Z24" s="22"/>
    </row>
    <row r="25" spans="1:26" x14ac:dyDescent="0.25">
      <c r="A25" s="21"/>
      <c r="B25" s="62"/>
      <c r="C25" s="1"/>
      <c r="D25" s="62"/>
      <c r="E25" s="62"/>
      <c r="F25" s="22"/>
      <c r="G25" s="1"/>
      <c r="H25" s="1"/>
      <c r="I25" s="1"/>
      <c r="J25" s="1"/>
      <c r="K25" s="22"/>
      <c r="L25" s="22"/>
      <c r="M25" s="22"/>
      <c r="N25" s="106"/>
      <c r="O25" s="106"/>
      <c r="P25" s="22"/>
      <c r="Q25" s="121"/>
      <c r="R25" s="121"/>
      <c r="S25" s="121"/>
      <c r="T25" s="121"/>
      <c r="U25" s="121"/>
      <c r="V25" s="22"/>
      <c r="W25" s="22"/>
      <c r="X25" s="22"/>
      <c r="Y25" s="22"/>
      <c r="Z25" s="22"/>
    </row>
    <row r="26" spans="1:26" x14ac:dyDescent="0.25">
      <c r="A26" s="21"/>
      <c r="B26" s="62"/>
      <c r="C26" s="1"/>
      <c r="D26" s="62"/>
      <c r="E26" s="62"/>
      <c r="F26" s="22"/>
      <c r="G26" s="1"/>
      <c r="H26" s="1"/>
      <c r="I26" s="1"/>
      <c r="J26" s="1"/>
      <c r="K26" s="22"/>
      <c r="L26" s="22"/>
      <c r="M26" s="22"/>
      <c r="N26" s="106"/>
      <c r="O26" s="106"/>
      <c r="P26" s="22"/>
      <c r="Q26" s="121"/>
      <c r="R26" s="121"/>
      <c r="S26" s="121"/>
      <c r="T26" s="121"/>
      <c r="U26" s="121"/>
      <c r="V26" s="22"/>
      <c r="W26" s="22"/>
      <c r="X26" s="22"/>
      <c r="Y26" s="22"/>
      <c r="Z26" s="22"/>
    </row>
    <row r="27" spans="1:26" x14ac:dyDescent="0.25">
      <c r="A27" s="21"/>
      <c r="B27" s="62"/>
      <c r="C27" s="1"/>
      <c r="D27" s="62"/>
      <c r="E27" s="62"/>
      <c r="F27" s="22"/>
      <c r="G27" s="1"/>
      <c r="H27" s="1"/>
      <c r="I27" s="1"/>
      <c r="J27" s="1"/>
      <c r="K27" s="22"/>
      <c r="L27" s="22"/>
      <c r="M27" s="22"/>
      <c r="N27" s="106"/>
      <c r="O27" s="106"/>
      <c r="P27" s="22"/>
      <c r="Q27" s="121"/>
      <c r="R27" s="121"/>
      <c r="S27" s="121"/>
      <c r="T27" s="121"/>
      <c r="U27" s="121"/>
      <c r="V27" s="22"/>
      <c r="W27" s="22"/>
      <c r="X27" s="22"/>
      <c r="Y27" s="22"/>
      <c r="Z27" s="22"/>
    </row>
    <row r="28" spans="1:26" x14ac:dyDescent="0.25">
      <c r="A28" s="21"/>
      <c r="B28" s="62"/>
      <c r="C28" s="1"/>
      <c r="D28" s="62"/>
      <c r="E28" s="62"/>
      <c r="F28" s="22"/>
      <c r="G28" s="1"/>
      <c r="H28" s="1"/>
      <c r="I28" s="1"/>
      <c r="J28" s="1"/>
      <c r="K28" s="22"/>
      <c r="L28" s="22"/>
      <c r="M28" s="22"/>
      <c r="N28" s="106"/>
      <c r="O28" s="106"/>
      <c r="P28" s="22"/>
      <c r="Q28" s="121"/>
      <c r="R28" s="121"/>
      <c r="S28" s="121"/>
      <c r="T28" s="121"/>
      <c r="U28" s="121"/>
      <c r="V28" s="22"/>
      <c r="W28" s="22"/>
      <c r="X28" s="22"/>
      <c r="Y28" s="22"/>
      <c r="Z28" s="22"/>
    </row>
    <row r="29" spans="1:26" x14ac:dyDescent="0.25">
      <c r="A29" s="21"/>
      <c r="B29" s="62"/>
      <c r="C29" s="1"/>
      <c r="D29" s="62"/>
      <c r="E29" s="62"/>
      <c r="F29" s="22"/>
      <c r="G29" s="1"/>
      <c r="H29" s="1"/>
      <c r="I29" s="1"/>
      <c r="J29" s="1"/>
      <c r="K29" s="22"/>
      <c r="L29" s="22"/>
      <c r="M29" s="22"/>
      <c r="N29" s="106"/>
      <c r="O29" s="106"/>
      <c r="P29" s="22"/>
      <c r="Q29" s="121"/>
      <c r="R29" s="121"/>
      <c r="S29" s="121"/>
      <c r="T29" s="121"/>
      <c r="U29" s="121"/>
      <c r="V29" s="22"/>
      <c r="W29" s="22"/>
      <c r="X29" s="22"/>
      <c r="Y29" s="22"/>
      <c r="Z29" s="22"/>
    </row>
    <row r="30" spans="1:26" x14ac:dyDescent="0.25">
      <c r="A30" s="21"/>
      <c r="B30" s="62"/>
      <c r="C30" s="1"/>
      <c r="D30" s="62"/>
      <c r="E30" s="62"/>
      <c r="F30" s="22"/>
      <c r="G30" s="1"/>
      <c r="H30" s="1"/>
      <c r="I30" s="1"/>
      <c r="J30" s="1"/>
      <c r="K30" s="22"/>
      <c r="L30" s="22"/>
      <c r="M30" s="22"/>
      <c r="N30" s="106"/>
      <c r="O30" s="106"/>
      <c r="P30" s="22"/>
      <c r="Q30" s="121"/>
      <c r="R30" s="121"/>
      <c r="S30" s="121"/>
      <c r="T30" s="121"/>
      <c r="U30" s="121"/>
      <c r="V30" s="22"/>
      <c r="W30" s="22"/>
      <c r="X30" s="22"/>
      <c r="Y30" s="22"/>
      <c r="Z30" s="22"/>
    </row>
    <row r="31" spans="1:26" x14ac:dyDescent="0.25">
      <c r="A31" s="21"/>
      <c r="B31" s="62"/>
      <c r="C31" s="1"/>
      <c r="D31" s="62"/>
      <c r="E31" s="62"/>
      <c r="F31" s="22"/>
      <c r="G31" s="1"/>
      <c r="H31" s="1"/>
      <c r="I31" s="1"/>
      <c r="J31" s="1"/>
      <c r="K31" s="22"/>
      <c r="L31" s="22"/>
      <c r="M31" s="22"/>
      <c r="N31" s="106"/>
      <c r="O31" s="106"/>
      <c r="P31" s="22"/>
      <c r="Q31" s="121"/>
      <c r="R31" s="121"/>
      <c r="S31" s="121"/>
      <c r="T31" s="121"/>
      <c r="U31" s="121"/>
      <c r="V31" s="22"/>
      <c r="W31" s="22"/>
      <c r="X31" s="22"/>
      <c r="Y31" s="22"/>
      <c r="Z31" s="22"/>
    </row>
    <row r="32" spans="1:26" x14ac:dyDescent="0.25">
      <c r="A32" s="21"/>
      <c r="B32" s="62"/>
      <c r="C32" s="1"/>
      <c r="D32" s="62"/>
      <c r="E32" s="62"/>
      <c r="F32" s="22"/>
      <c r="G32" s="1"/>
      <c r="H32" s="1"/>
      <c r="I32" s="1"/>
      <c r="J32" s="1"/>
      <c r="K32" s="22"/>
      <c r="L32" s="22"/>
      <c r="M32" s="22"/>
      <c r="N32" s="106"/>
      <c r="O32" s="106"/>
      <c r="P32" s="22"/>
      <c r="Q32" s="121"/>
      <c r="R32" s="121"/>
      <c r="S32" s="121"/>
      <c r="T32" s="121"/>
      <c r="U32" s="121"/>
      <c r="V32" s="22"/>
      <c r="W32" s="22"/>
      <c r="X32" s="22"/>
      <c r="Y32" s="22"/>
      <c r="Z32" s="22"/>
    </row>
    <row r="33" spans="1:26" x14ac:dyDescent="0.25">
      <c r="A33" s="21"/>
      <c r="B33" s="62"/>
      <c r="C33" s="1"/>
      <c r="D33" s="62"/>
      <c r="E33" s="62"/>
      <c r="F33" s="22"/>
      <c r="G33" s="1"/>
      <c r="H33" s="1"/>
      <c r="I33" s="1"/>
      <c r="J33" s="1"/>
      <c r="K33" s="22"/>
      <c r="L33" s="22"/>
      <c r="M33" s="22"/>
      <c r="N33" s="106"/>
      <c r="O33" s="106"/>
      <c r="P33" s="22"/>
      <c r="Q33" s="121"/>
      <c r="R33" s="121"/>
      <c r="S33" s="121"/>
      <c r="T33" s="121"/>
      <c r="U33" s="121"/>
      <c r="V33" s="22"/>
      <c r="W33" s="22"/>
      <c r="X33" s="22"/>
      <c r="Y33" s="22"/>
      <c r="Z33" s="22"/>
    </row>
    <row r="34" spans="1:26" x14ac:dyDescent="0.25">
      <c r="A34" s="21"/>
      <c r="B34" s="62"/>
      <c r="C34" s="1"/>
      <c r="D34" s="62"/>
      <c r="E34" s="62"/>
      <c r="F34" s="22"/>
      <c r="G34" s="1"/>
      <c r="H34" s="1"/>
      <c r="I34" s="1"/>
      <c r="J34" s="1"/>
      <c r="K34" s="22"/>
      <c r="L34" s="22"/>
      <c r="M34" s="22"/>
      <c r="N34" s="106"/>
      <c r="O34" s="106"/>
      <c r="P34" s="22"/>
      <c r="Q34" s="121"/>
      <c r="R34" s="121"/>
      <c r="S34" s="121"/>
      <c r="T34" s="121"/>
      <c r="U34" s="121"/>
      <c r="V34" s="22"/>
      <c r="W34" s="22"/>
      <c r="X34" s="22"/>
      <c r="Y34" s="22"/>
      <c r="Z34" s="22"/>
    </row>
    <row r="35" spans="1:26" x14ac:dyDescent="0.25">
      <c r="A35" s="21"/>
      <c r="B35" s="62"/>
      <c r="C35" s="1"/>
      <c r="D35" s="62"/>
      <c r="E35" s="62"/>
      <c r="F35" s="22"/>
      <c r="G35" s="1"/>
      <c r="H35" s="1"/>
      <c r="I35" s="1"/>
      <c r="J35" s="1"/>
      <c r="K35" s="22"/>
      <c r="L35" s="22"/>
      <c r="M35" s="22"/>
      <c r="N35" s="106"/>
      <c r="O35" s="106"/>
      <c r="P35" s="22"/>
      <c r="Q35" s="121"/>
      <c r="R35" s="121"/>
      <c r="S35" s="121"/>
      <c r="T35" s="121"/>
      <c r="U35" s="121"/>
      <c r="V35" s="22"/>
      <c r="W35" s="22"/>
      <c r="X35" s="22"/>
      <c r="Y35" s="22"/>
      <c r="Z35" s="22"/>
    </row>
    <row r="36" spans="1:26" x14ac:dyDescent="0.25">
      <c r="A36" s="21"/>
      <c r="B36" s="62"/>
      <c r="C36" s="1"/>
      <c r="D36" s="62"/>
      <c r="E36" s="62"/>
      <c r="F36" s="22"/>
      <c r="G36" s="1"/>
      <c r="H36" s="1"/>
      <c r="I36" s="1"/>
      <c r="J36" s="1"/>
      <c r="K36" s="22"/>
      <c r="L36" s="22"/>
      <c r="M36" s="22"/>
      <c r="N36" s="106"/>
      <c r="O36" s="106"/>
      <c r="P36" s="22"/>
      <c r="Q36" s="121"/>
      <c r="R36" s="121"/>
      <c r="S36" s="121"/>
      <c r="T36" s="121"/>
      <c r="U36" s="121"/>
      <c r="V36" s="22"/>
      <c r="W36" s="22"/>
      <c r="X36" s="22"/>
      <c r="Y36" s="22"/>
      <c r="Z36" s="22"/>
    </row>
    <row r="37" spans="1:26" x14ac:dyDescent="0.25">
      <c r="A37" s="21"/>
      <c r="B37" s="62"/>
      <c r="C37" s="1"/>
      <c r="D37" s="62"/>
      <c r="E37" s="62"/>
      <c r="F37" s="22"/>
      <c r="G37" s="1"/>
      <c r="H37" s="1"/>
      <c r="I37" s="1"/>
      <c r="J37" s="1"/>
      <c r="K37" s="22"/>
      <c r="L37" s="22"/>
      <c r="M37" s="22"/>
      <c r="N37" s="106"/>
      <c r="O37" s="106"/>
      <c r="P37" s="22"/>
      <c r="Q37" s="121"/>
      <c r="R37" s="121"/>
      <c r="S37" s="121"/>
      <c r="T37" s="121"/>
      <c r="U37" s="121"/>
      <c r="V37" s="22"/>
      <c r="W37" s="22"/>
      <c r="X37" s="22"/>
      <c r="Y37" s="22"/>
      <c r="Z37" s="22"/>
    </row>
    <row r="38" spans="1:26" x14ac:dyDescent="0.25">
      <c r="A38" s="21"/>
      <c r="B38" s="62"/>
      <c r="C38" s="1"/>
      <c r="D38" s="62"/>
      <c r="E38" s="62"/>
      <c r="F38" s="22"/>
      <c r="G38" s="1"/>
      <c r="H38" s="1"/>
      <c r="I38" s="1"/>
      <c r="J38" s="1"/>
      <c r="K38" s="22"/>
      <c r="L38" s="22"/>
      <c r="M38" s="22"/>
      <c r="N38" s="106"/>
      <c r="O38" s="106"/>
      <c r="P38" s="22"/>
      <c r="Q38" s="121"/>
      <c r="R38" s="121"/>
      <c r="S38" s="121"/>
      <c r="T38" s="121"/>
      <c r="U38" s="121"/>
      <c r="V38" s="22"/>
      <c r="W38" s="22"/>
      <c r="X38" s="22"/>
      <c r="Y38" s="22"/>
      <c r="Z38" s="22"/>
    </row>
    <row r="39" spans="1:26" x14ac:dyDescent="0.25">
      <c r="A39" s="21"/>
      <c r="B39" s="62"/>
      <c r="C39" s="1"/>
      <c r="D39" s="62"/>
      <c r="E39" s="62"/>
      <c r="F39" s="22"/>
      <c r="G39" s="1"/>
      <c r="H39" s="1"/>
      <c r="I39" s="1"/>
      <c r="J39" s="1"/>
      <c r="K39" s="22"/>
      <c r="L39" s="22"/>
      <c r="M39" s="22"/>
      <c r="N39" s="106"/>
      <c r="O39" s="106"/>
      <c r="P39" s="22"/>
      <c r="Q39" s="121"/>
      <c r="R39" s="121"/>
      <c r="S39" s="121"/>
      <c r="T39" s="121"/>
      <c r="U39" s="121"/>
      <c r="V39" s="22"/>
      <c r="W39" s="22"/>
      <c r="X39" s="22"/>
      <c r="Y39" s="22"/>
      <c r="Z39" s="22"/>
    </row>
    <row r="40" spans="1:26" x14ac:dyDescent="0.25">
      <c r="A40" s="21"/>
      <c r="B40" s="62"/>
      <c r="C40" s="1"/>
      <c r="D40" s="62"/>
      <c r="E40" s="62"/>
      <c r="F40" s="22"/>
      <c r="G40" s="1"/>
      <c r="H40" s="1"/>
      <c r="I40" s="1"/>
      <c r="J40" s="1"/>
      <c r="K40" s="22"/>
      <c r="L40" s="22"/>
      <c r="M40" s="22"/>
      <c r="N40" s="106"/>
      <c r="O40" s="106"/>
      <c r="P40" s="22"/>
      <c r="Q40" s="121"/>
      <c r="R40" s="121"/>
      <c r="S40" s="121"/>
      <c r="T40" s="121"/>
      <c r="U40" s="121"/>
      <c r="V40" s="22"/>
      <c r="W40" s="22"/>
      <c r="X40" s="22"/>
      <c r="Y40" s="22"/>
      <c r="Z40" s="22"/>
    </row>
    <row r="41" spans="1:26" x14ac:dyDescent="0.25">
      <c r="A41" s="21"/>
      <c r="B41" s="62"/>
      <c r="C41" s="1"/>
      <c r="D41" s="62"/>
      <c r="E41" s="62"/>
      <c r="F41" s="22"/>
      <c r="G41" s="1"/>
      <c r="H41" s="1"/>
      <c r="I41" s="1"/>
      <c r="J41" s="1"/>
      <c r="K41" s="22"/>
      <c r="L41" s="22"/>
      <c r="M41" s="22"/>
      <c r="N41" s="106"/>
      <c r="O41" s="106"/>
      <c r="P41" s="22"/>
      <c r="Q41" s="121"/>
      <c r="R41" s="121"/>
      <c r="S41" s="121"/>
      <c r="T41" s="121"/>
      <c r="U41" s="121"/>
      <c r="V41" s="22"/>
      <c r="W41" s="22"/>
      <c r="X41" s="22"/>
      <c r="Y41" s="22"/>
      <c r="Z41" s="22"/>
    </row>
    <row r="42" spans="1:26" x14ac:dyDescent="0.25">
      <c r="A42" s="21"/>
      <c r="B42" s="62"/>
      <c r="C42" s="1"/>
      <c r="D42" s="62"/>
      <c r="E42" s="62"/>
      <c r="F42" s="22"/>
      <c r="G42" s="1"/>
      <c r="H42" s="1"/>
      <c r="I42" s="1"/>
      <c r="J42" s="1"/>
      <c r="K42" s="22"/>
      <c r="L42" s="22"/>
      <c r="M42" s="22"/>
      <c r="N42" s="106"/>
      <c r="O42" s="106"/>
      <c r="P42" s="22"/>
      <c r="Q42" s="121"/>
      <c r="R42" s="121"/>
      <c r="S42" s="121"/>
      <c r="T42" s="121"/>
      <c r="U42" s="121"/>
      <c r="V42" s="22"/>
      <c r="W42" s="22"/>
      <c r="X42" s="22"/>
      <c r="Y42" s="22"/>
      <c r="Z42" s="22"/>
    </row>
    <row r="43" spans="1:26" x14ac:dyDescent="0.25">
      <c r="A43" s="21"/>
      <c r="B43" s="62"/>
      <c r="C43" s="1"/>
      <c r="D43" s="62"/>
      <c r="E43" s="62"/>
      <c r="F43" s="22"/>
      <c r="G43" s="1"/>
      <c r="H43" s="1"/>
      <c r="I43" s="1"/>
      <c r="J43" s="1"/>
      <c r="K43" s="22"/>
      <c r="L43" s="22"/>
      <c r="M43" s="22"/>
      <c r="N43" s="106"/>
      <c r="O43" s="106"/>
      <c r="P43" s="22"/>
      <c r="Q43" s="121"/>
      <c r="R43" s="121"/>
      <c r="S43" s="121"/>
      <c r="T43" s="121"/>
      <c r="U43" s="121"/>
      <c r="V43" s="22"/>
      <c r="W43" s="22"/>
      <c r="X43" s="22"/>
      <c r="Y43" s="22"/>
      <c r="Z43" s="22"/>
    </row>
    <row r="44" spans="1:26" x14ac:dyDescent="0.25">
      <c r="A44" s="21"/>
      <c r="B44" s="62"/>
      <c r="C44" s="1"/>
      <c r="D44" s="62"/>
      <c r="E44" s="62"/>
      <c r="F44" s="22"/>
      <c r="G44" s="1"/>
      <c r="H44" s="1"/>
      <c r="I44" s="1"/>
      <c r="J44" s="1"/>
      <c r="K44" s="22"/>
      <c r="L44" s="22"/>
      <c r="M44" s="22"/>
      <c r="N44" s="106"/>
      <c r="O44" s="106"/>
      <c r="P44" s="22"/>
      <c r="Q44" s="121"/>
      <c r="R44" s="121"/>
      <c r="S44" s="121"/>
      <c r="T44" s="121"/>
      <c r="U44" s="121"/>
      <c r="V44" s="22"/>
      <c r="W44" s="22"/>
      <c r="X44" s="22"/>
      <c r="Y44" s="22"/>
      <c r="Z44" s="22"/>
    </row>
    <row r="45" spans="1:26" x14ac:dyDescent="0.25">
      <c r="A45" s="21"/>
      <c r="B45" s="62"/>
      <c r="C45" s="1"/>
      <c r="D45" s="62"/>
      <c r="E45" s="62"/>
      <c r="F45" s="22"/>
      <c r="G45" s="1"/>
      <c r="H45" s="1"/>
      <c r="I45" s="1"/>
      <c r="J45" s="1"/>
      <c r="K45" s="22"/>
      <c r="L45" s="22"/>
      <c r="M45" s="22"/>
      <c r="N45" s="106"/>
      <c r="O45" s="106"/>
      <c r="P45" s="22"/>
      <c r="Q45" s="121"/>
      <c r="R45" s="121"/>
      <c r="S45" s="121"/>
      <c r="T45" s="121"/>
      <c r="U45" s="121"/>
      <c r="V45" s="22"/>
      <c r="W45" s="22"/>
      <c r="X45" s="22"/>
      <c r="Y45" s="22"/>
      <c r="Z45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2024-12-10T11:39:38Z</dcterms:modified>
</cp:coreProperties>
</file>